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2" sheetId="1" r:id="rId1"/>
    <sheet name="Sheet3" sheetId="2" r:id="rId2"/>
  </sheets>
  <definedNames>
    <definedName name="_xlnm.Print_Area" localSheetId="0">'Sheet2'!$A$1:$G$59</definedName>
  </definedNames>
  <calcPr fullCalcOnLoad="1"/>
</workbook>
</file>

<file path=xl/sharedStrings.xml><?xml version="1.0" encoding="utf-8"?>
<sst xmlns="http://schemas.openxmlformats.org/spreadsheetml/2006/main" count="77" uniqueCount="52">
  <si>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</si>
  <si>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</si>
  <si>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</si>
  <si>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</si>
  <si>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</si>
  <si>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</si>
  <si>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</si>
  <si>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</si>
  <si>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</si>
  <si>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</si>
  <si>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</si>
  <si>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</si>
  <si>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</si>
  <si>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</si>
  <si>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</si>
  <si>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</si>
  <si>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</si>
  <si>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31-03-2001</t>
  </si>
  <si>
    <t>30-06-2001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</si>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</sst>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7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B45">
      <selection activeCell="E58" sqref="E58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5" t="s">
        <v>19</v>
      </c>
      <c r="F8" s="6"/>
      <c r="G8" s="5" t="s">
        <v>20</v>
      </c>
    </row>
    <row r="9" spans="5:7" ht="12.75">
      <c r="E9" s="7" t="s">
        <v>18</v>
      </c>
      <c r="F9" s="6"/>
      <c r="G9" s="8" t="s">
        <v>17</v>
      </c>
    </row>
    <row r="10" spans="5:7" ht="12.75">
      <c r="E10" s="5" t="s">
        <v>9</v>
      </c>
      <c r="F10" s="6"/>
      <c r="G10" s="5" t="s">
        <v>9</v>
      </c>
    </row>
    <row r="11" spans="1:7" ht="12.75">
      <c r="A11" s="4">
        <v>1</v>
      </c>
      <c r="B11" t="s">
        <v>21</v>
      </c>
      <c r="E11" s="2">
        <v>83075</v>
      </c>
      <c r="G11" s="2">
        <v>84724</v>
      </c>
    </row>
    <row r="12" spans="1:7" ht="12.75">
      <c r="A12" s="4">
        <v>2</v>
      </c>
      <c r="B12" t="s">
        <v>22</v>
      </c>
      <c r="E12" s="2">
        <v>0</v>
      </c>
      <c r="G12" s="2">
        <v>0</v>
      </c>
    </row>
    <row r="13" spans="1:7" ht="12.75">
      <c r="A13" s="4">
        <v>3</v>
      </c>
      <c r="B13" t="s">
        <v>23</v>
      </c>
      <c r="E13" s="2">
        <v>0</v>
      </c>
      <c r="G13" s="2">
        <v>0</v>
      </c>
    </row>
    <row r="14" spans="1:7" ht="12.75">
      <c r="A14" s="4">
        <v>4</v>
      </c>
      <c r="B14" t="s">
        <v>27</v>
      </c>
      <c r="E14" s="2">
        <v>0</v>
      </c>
      <c r="G14" s="2">
        <v>0</v>
      </c>
    </row>
    <row r="15" spans="1:7" ht="12.75">
      <c r="A15" s="4">
        <v>5</v>
      </c>
      <c r="B15" t="s">
        <v>24</v>
      </c>
      <c r="E15" s="2">
        <v>3024</v>
      </c>
      <c r="G15" s="2">
        <v>3024</v>
      </c>
    </row>
    <row r="16" spans="1:7" ht="12.75">
      <c r="A16" s="4">
        <v>6</v>
      </c>
      <c r="B16" t="s">
        <v>26</v>
      </c>
      <c r="E16" s="2">
        <v>0</v>
      </c>
      <c r="G16" s="14" t="s">
        <v>16</v>
      </c>
    </row>
    <row r="17" spans="1:7" ht="12.75">
      <c r="A17" s="4">
        <v>7</v>
      </c>
      <c r="B17" t="s">
        <v>25</v>
      </c>
      <c r="E17" s="2">
        <v>0</v>
      </c>
      <c r="G17" s="14">
        <v>0</v>
      </c>
    </row>
    <row r="18" spans="5:7" ht="12.75">
      <c r="E18" s="9">
        <f>SUM(E11:E17)</f>
        <v>86099</v>
      </c>
      <c r="G18" s="9">
        <f>SUM(G11:G17)</f>
        <v>87748</v>
      </c>
    </row>
    <row r="19" spans="1:2" ht="12.75">
      <c r="A19" s="4">
        <v>8</v>
      </c>
      <c r="B19" t="s">
        <v>10</v>
      </c>
    </row>
    <row r="20" spans="2:7" ht="12.75">
      <c r="B20" s="15" t="s">
        <v>16</v>
      </c>
      <c r="C20" s="10" t="s">
        <v>28</v>
      </c>
      <c r="E20" s="2">
        <v>26126</v>
      </c>
      <c r="G20" s="2">
        <v>17624</v>
      </c>
    </row>
    <row r="21" spans="2:7" ht="12.75">
      <c r="B21" s="15" t="s">
        <v>16</v>
      </c>
      <c r="C21" s="10" t="s">
        <v>29</v>
      </c>
      <c r="E21" s="2">
        <v>114874</v>
      </c>
      <c r="G21" s="2">
        <v>80193</v>
      </c>
    </row>
    <row r="22" spans="2:7" ht="12.75">
      <c r="B22" s="15" t="s">
        <v>16</v>
      </c>
      <c r="C22" s="10" t="s">
        <v>30</v>
      </c>
      <c r="E22" s="2">
        <v>0</v>
      </c>
      <c r="G22" s="14" t="s">
        <v>16</v>
      </c>
    </row>
    <row r="23" spans="2:7" ht="12.75">
      <c r="B23" s="15" t="s">
        <v>16</v>
      </c>
      <c r="C23" s="10" t="s">
        <v>11</v>
      </c>
      <c r="E23" s="2">
        <v>52080</v>
      </c>
      <c r="G23" s="2">
        <v>46207</v>
      </c>
    </row>
    <row r="24" spans="2:7" ht="12.75">
      <c r="B24" s="15" t="s">
        <v>16</v>
      </c>
      <c r="C24" s="10" t="s">
        <v>46</v>
      </c>
      <c r="E24" s="2">
        <v>9178</v>
      </c>
      <c r="G24" s="2">
        <v>6347</v>
      </c>
    </row>
    <row r="25" spans="5:7" ht="12.75">
      <c r="E25" s="9">
        <f>SUM(E20:E24)</f>
        <v>202258</v>
      </c>
      <c r="G25" s="9">
        <f>SUM(G20:G24)</f>
        <v>150371</v>
      </c>
    </row>
    <row r="27" spans="1:2" ht="12.75">
      <c r="A27" s="4">
        <v>9</v>
      </c>
      <c r="B27" t="s">
        <v>12</v>
      </c>
    </row>
    <row r="28" spans="2:7" ht="12.75">
      <c r="B28" s="15" t="s">
        <v>16</v>
      </c>
      <c r="C28" s="10" t="s">
        <v>51</v>
      </c>
      <c r="E28" s="2">
        <v>86911</v>
      </c>
      <c r="G28" s="2">
        <v>48896</v>
      </c>
    </row>
    <row r="29" spans="2:7" ht="12.75">
      <c r="B29" s="15" t="s">
        <v>16</v>
      </c>
      <c r="C29" s="10" t="s">
        <v>50</v>
      </c>
      <c r="E29" s="2">
        <v>13785</v>
      </c>
      <c r="G29" s="2">
        <v>13491</v>
      </c>
    </row>
    <row r="30" spans="2:7" ht="12.75">
      <c r="B30" s="15" t="s">
        <v>16</v>
      </c>
      <c r="C30" s="10" t="s">
        <v>31</v>
      </c>
      <c r="E30" s="2">
        <v>45950</v>
      </c>
      <c r="G30" s="2">
        <v>39220</v>
      </c>
    </row>
    <row r="31" spans="2:7" ht="12.75">
      <c r="B31" s="15" t="s">
        <v>16</v>
      </c>
      <c r="C31" s="10" t="s">
        <v>32</v>
      </c>
      <c r="E31" s="2">
        <v>2105</v>
      </c>
      <c r="G31" s="2">
        <v>2239</v>
      </c>
    </row>
    <row r="32" spans="2:7" ht="12.75">
      <c r="B32" s="15" t="s">
        <v>16</v>
      </c>
      <c r="C32" s="10" t="s">
        <v>33</v>
      </c>
      <c r="E32" s="2">
        <v>1812</v>
      </c>
      <c r="G32" s="2">
        <v>1830</v>
      </c>
    </row>
    <row r="33" spans="2:7" ht="12.75">
      <c r="B33" s="15" t="s">
        <v>16</v>
      </c>
      <c r="C33" s="10" t="s">
        <v>44</v>
      </c>
      <c r="E33" s="2">
        <v>589</v>
      </c>
      <c r="G33" s="2">
        <v>939</v>
      </c>
    </row>
    <row r="34" spans="2:7" ht="12.75">
      <c r="B34" s="15" t="s">
        <v>16</v>
      </c>
      <c r="C34" s="10" t="s">
        <v>47</v>
      </c>
      <c r="E34" s="2">
        <v>3815</v>
      </c>
      <c r="G34" s="2">
        <v>5315</v>
      </c>
    </row>
    <row r="35" spans="3:7" ht="12.75">
      <c r="C35" s="10"/>
      <c r="E35" s="9">
        <f>SUM(E28:E34)</f>
        <v>154967</v>
      </c>
      <c r="G35" s="9">
        <f>SUM(G28:G34)</f>
        <v>111930</v>
      </c>
    </row>
    <row r="36" spans="1:7" ht="12.75">
      <c r="A36" s="4">
        <v>10</v>
      </c>
      <c r="B36" t="s">
        <v>34</v>
      </c>
      <c r="E36" s="2">
        <f>E25-E35</f>
        <v>47291</v>
      </c>
      <c r="G36" s="2">
        <f>G25-G35</f>
        <v>38441</v>
      </c>
    </row>
    <row r="37" spans="5:7" ht="13.5" thickBot="1">
      <c r="E37" s="11">
        <f>+E18+E25-E35</f>
        <v>133390</v>
      </c>
      <c r="G37" s="11">
        <f>+G18+G25-G35</f>
        <v>126189</v>
      </c>
    </row>
    <row r="38" ht="13.5" thickTop="1"/>
    <row r="40" spans="1:2" ht="12.75">
      <c r="A40" s="4">
        <v>11</v>
      </c>
      <c r="B40" t="s">
        <v>13</v>
      </c>
    </row>
    <row r="41" spans="2:7" ht="12.75">
      <c r="B41" t="s">
        <v>14</v>
      </c>
      <c r="E41" s="2">
        <v>36000</v>
      </c>
      <c r="G41" s="2">
        <v>36000</v>
      </c>
    </row>
    <row r="42" ht="12.75">
      <c r="B42" t="s">
        <v>15</v>
      </c>
    </row>
    <row r="43" spans="2:8" ht="12.75">
      <c r="B43" s="15" t="s">
        <v>16</v>
      </c>
      <c r="C43" s="10" t="s">
        <v>35</v>
      </c>
      <c r="E43" s="2">
        <v>6472</v>
      </c>
      <c r="G43" s="2">
        <v>6472</v>
      </c>
      <c r="H43" s="2"/>
    </row>
    <row r="44" spans="2:7" ht="12.75">
      <c r="B44" s="15" t="s">
        <v>16</v>
      </c>
      <c r="C44" s="10" t="s">
        <v>49</v>
      </c>
      <c r="E44" s="2">
        <v>0</v>
      </c>
      <c r="G44" s="14" t="s">
        <v>16</v>
      </c>
    </row>
    <row r="45" spans="2:7" ht="12.75">
      <c r="B45" s="15" t="s">
        <v>16</v>
      </c>
      <c r="C45" s="10" t="s">
        <v>36</v>
      </c>
      <c r="E45" s="2">
        <v>0</v>
      </c>
      <c r="G45" s="14" t="s">
        <v>16</v>
      </c>
    </row>
    <row r="46" spans="2:7" ht="12.75">
      <c r="B46" s="15" t="s">
        <v>16</v>
      </c>
      <c r="C46" s="10" t="s">
        <v>37</v>
      </c>
      <c r="E46" s="2">
        <v>0</v>
      </c>
      <c r="G46" s="14" t="s">
        <v>16</v>
      </c>
    </row>
    <row r="47" spans="2:7" ht="12.75">
      <c r="B47" s="15" t="s">
        <v>16</v>
      </c>
      <c r="C47" s="10" t="s">
        <v>38</v>
      </c>
      <c r="E47" s="2">
        <v>43027</v>
      </c>
      <c r="G47" s="2">
        <v>37939</v>
      </c>
    </row>
    <row r="48" spans="2:7" ht="12.75">
      <c r="B48" s="15" t="s">
        <v>16</v>
      </c>
      <c r="C48" s="10" t="s">
        <v>45</v>
      </c>
      <c r="E48" s="2">
        <v>7660</v>
      </c>
      <c r="G48" s="2">
        <v>7643</v>
      </c>
    </row>
    <row r="49" spans="2:7" ht="12.75">
      <c r="B49" s="15" t="s">
        <v>16</v>
      </c>
      <c r="C49" s="10" t="s">
        <v>48</v>
      </c>
      <c r="E49" s="2">
        <v>438</v>
      </c>
      <c r="G49" s="2">
        <v>345</v>
      </c>
    </row>
    <row r="50" spans="3:7" ht="12.75">
      <c r="C50" s="10"/>
      <c r="E50" s="9">
        <f>SUM(E41:E49)</f>
        <v>93597</v>
      </c>
      <c r="G50" s="9">
        <f>SUM(G41:G49)</f>
        <v>88399</v>
      </c>
    </row>
    <row r="52" spans="1:7" ht="12.75">
      <c r="A52" s="4">
        <v>12</v>
      </c>
      <c r="B52" t="s">
        <v>39</v>
      </c>
      <c r="E52" s="2">
        <v>24764</v>
      </c>
      <c r="G52" s="2">
        <v>23771</v>
      </c>
    </row>
    <row r="53" spans="1:7" ht="12.75">
      <c r="A53" s="4">
        <v>13</v>
      </c>
      <c r="B53" t="s">
        <v>40</v>
      </c>
      <c r="E53" s="2">
        <f>13158</f>
        <v>13158</v>
      </c>
      <c r="G53" s="2">
        <f>11967</f>
        <v>11967</v>
      </c>
    </row>
    <row r="54" spans="1:7" ht="12.75">
      <c r="A54" s="4">
        <v>14</v>
      </c>
      <c r="B54" t="s">
        <v>41</v>
      </c>
      <c r="E54" s="2">
        <v>439</v>
      </c>
      <c r="G54" s="2">
        <v>605</v>
      </c>
    </row>
    <row r="55" spans="1:7" ht="12.75">
      <c r="A55" s="4">
        <v>15</v>
      </c>
      <c r="B55" t="s">
        <v>42</v>
      </c>
      <c r="E55" s="2">
        <v>1432</v>
      </c>
      <c r="G55" s="2">
        <v>1447</v>
      </c>
    </row>
    <row r="56" spans="5:7" ht="13.5" thickBot="1">
      <c r="E56" s="11">
        <f>+E50+E52+E53+E54+E55</f>
        <v>133390</v>
      </c>
      <c r="G56" s="11">
        <f>+G50+G52+G53+G54+G55</f>
        <v>126189</v>
      </c>
    </row>
    <row r="57" spans="5:7" ht="13.5" thickTop="1">
      <c r="E57" s="3"/>
      <c r="G57" s="3"/>
    </row>
    <row r="58" spans="1:7" ht="12.75">
      <c r="A58" s="4">
        <v>16</v>
      </c>
      <c r="B58" t="s">
        <v>43</v>
      </c>
      <c r="E58" s="12">
        <v>259.99</v>
      </c>
      <c r="G58" s="12">
        <v>245.55</v>
      </c>
    </row>
    <row r="60" ht="12.75">
      <c r="G60" s="13"/>
    </row>
    <row r="61" spans="5:7" ht="12.75">
      <c r="E61" s="16">
        <f>E37-E56</f>
        <v>0</v>
      </c>
      <c r="F61" s="2"/>
      <c r="G61" s="2">
        <f>G37-G56</f>
        <v>0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2001-08-29T09:45:06Z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